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dbd7f389e91b1eb/画像/デスクトップ/"/>
    </mc:Choice>
  </mc:AlternateContent>
  <xr:revisionPtr revIDLastSave="20" documentId="8_{273706A4-B4AA-4BD1-9752-8237FC439440}" xr6:coauthVersionLast="47" xr6:coauthVersionMax="47" xr10:uidLastSave="{08CD33D3-7FFB-4374-9E92-28EB7DD8DBB6}"/>
  <bookViews>
    <workbookView xWindow="-120" yWindow="-120" windowWidth="29040" windowHeight="15840" xr2:uid="{95D7870E-47F4-45C3-A24E-928C94F79ED3}"/>
  </bookViews>
  <sheets>
    <sheet name="請求書 (2)" sheetId="13" r:id="rId1"/>
  </sheets>
  <definedNames>
    <definedName name="_xlnm.Print_Area" localSheetId="0">'請求書 (2)'!$A$1:$I$49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3" i="13" l="1"/>
  <c r="H34" i="13" s="1"/>
  <c r="G32" i="13"/>
  <c r="C14" i="13" s="1"/>
  <c r="A49" i="13"/>
  <c r="H12" i="1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厳育美</author>
  </authors>
  <commentList>
    <comment ref="I24" authorId="0" shapeId="0" xr:uid="{3E4E25B0-9BE4-4CCE-A017-0A807F30AD17}">
      <text>
        <r>
          <rPr>
            <b/>
            <sz val="9"/>
            <color indexed="81"/>
            <rFont val="MS P ゴシック"/>
            <family val="3"/>
            <charset val="128"/>
          </rPr>
          <t>厳育美:</t>
        </r>
        <r>
          <rPr>
            <sz val="9"/>
            <color indexed="81"/>
            <rFont val="MS P ゴシック"/>
            <family val="3"/>
            <charset val="128"/>
          </rPr>
          <t xml:space="preserve">
消費税10％の箇所に「※」を入力してください。
（33～34行目に自動反映します）
</t>
        </r>
      </text>
    </comment>
  </commentList>
</comments>
</file>

<file path=xl/sharedStrings.xml><?xml version="1.0" encoding="utf-8"?>
<sst xmlns="http://schemas.openxmlformats.org/spreadsheetml/2006/main" count="42" uniqueCount="32">
  <si>
    <t>株式会社Revo</t>
    <rPh sb="0" eb="4">
      <t>カブシキガイシャ</t>
    </rPh>
    <phoneticPr fontId="2"/>
  </si>
  <si>
    <t>登録番号：T7290001086763</t>
    <rPh sb="0" eb="4">
      <t>トウロクバンゴウ</t>
    </rPh>
    <phoneticPr fontId="2"/>
  </si>
  <si>
    <t>〒812-0035</t>
    <phoneticPr fontId="2"/>
  </si>
  <si>
    <t>円</t>
    <rPh sb="0" eb="1">
      <t>エン</t>
    </rPh>
    <phoneticPr fontId="2"/>
  </si>
  <si>
    <t>振込先</t>
    <rPh sb="0" eb="3">
      <t>フリコミサキ</t>
    </rPh>
    <phoneticPr fontId="2"/>
  </si>
  <si>
    <t>備考</t>
    <rPh sb="0" eb="2">
      <t>ビコウ</t>
    </rPh>
    <phoneticPr fontId="2"/>
  </si>
  <si>
    <t>請求書</t>
    <rPh sb="0" eb="3">
      <t>セイキュウショ</t>
    </rPh>
    <phoneticPr fontId="2"/>
  </si>
  <si>
    <t xml:space="preserve">
勝冶呉服町ビル3階</t>
    <rPh sb="1" eb="2">
      <t>カツ</t>
    </rPh>
    <rPh sb="2" eb="3">
      <t>ヤ</t>
    </rPh>
    <rPh sb="3" eb="6">
      <t>ゴフクマチ</t>
    </rPh>
    <rPh sb="9" eb="10">
      <t>カイ</t>
    </rPh>
    <phoneticPr fontId="2"/>
  </si>
  <si>
    <t>福岡県福岡市博多区中呉服町3番10号</t>
    <phoneticPr fontId="2"/>
  </si>
  <si>
    <t>TEL:092-409-4398</t>
    <phoneticPr fontId="2"/>
  </si>
  <si>
    <t>FAX:092-409-4399</t>
    <phoneticPr fontId="2"/>
  </si>
  <si>
    <t>発行日：</t>
    <rPh sb="0" eb="3">
      <t>ハッコウビ</t>
    </rPh>
    <phoneticPr fontId="2"/>
  </si>
  <si>
    <t>請求金額</t>
    <rPh sb="0" eb="2">
      <t>セイキュウ</t>
    </rPh>
    <rPh sb="2" eb="4">
      <t>キンガク</t>
    </rPh>
    <phoneticPr fontId="2"/>
  </si>
  <si>
    <t>家賃</t>
    <rPh sb="0" eb="2">
      <t>ヤチン</t>
    </rPh>
    <phoneticPr fontId="2"/>
  </si>
  <si>
    <t>町費</t>
    <rPh sb="0" eb="2">
      <t>チョウヒ</t>
    </rPh>
    <phoneticPr fontId="2"/>
  </si>
  <si>
    <t>費　目</t>
    <rPh sb="0" eb="1">
      <t>ヒ</t>
    </rPh>
    <rPh sb="2" eb="3">
      <t>メ</t>
    </rPh>
    <phoneticPr fontId="2"/>
  </si>
  <si>
    <t>摘　要</t>
    <rPh sb="0" eb="1">
      <t>テキ</t>
    </rPh>
    <rPh sb="2" eb="3">
      <t>ヨウ</t>
    </rPh>
    <phoneticPr fontId="2"/>
  </si>
  <si>
    <t>金　額</t>
    <rPh sb="0" eb="1">
      <t>キン</t>
    </rPh>
    <rPh sb="2" eb="3">
      <t>ガク</t>
    </rPh>
    <phoneticPr fontId="2"/>
  </si>
  <si>
    <t>共益費</t>
    <rPh sb="0" eb="3">
      <t>キョウエキヒ</t>
    </rPh>
    <phoneticPr fontId="2"/>
  </si>
  <si>
    <t>消毒代</t>
    <rPh sb="0" eb="3">
      <t>ショウドクダイ</t>
    </rPh>
    <phoneticPr fontId="2"/>
  </si>
  <si>
    <t>鍵交換代</t>
    <rPh sb="0" eb="4">
      <t>カギコウカンダイ</t>
    </rPh>
    <phoneticPr fontId="2"/>
  </si>
  <si>
    <t>仲介手数料</t>
    <rPh sb="0" eb="5">
      <t>チュウカイテスウリョウ</t>
    </rPh>
    <phoneticPr fontId="2"/>
  </si>
  <si>
    <t>日割　2023/11月分（16/30日）</t>
    <rPh sb="0" eb="2">
      <t>ヒワ</t>
    </rPh>
    <rPh sb="10" eb="12">
      <t>ガツブン</t>
    </rPh>
    <rPh sb="18" eb="19">
      <t>ニチ</t>
    </rPh>
    <phoneticPr fontId="2"/>
  </si>
  <si>
    <t>2023/12月分</t>
    <rPh sb="7" eb="9">
      <t>ガツブン</t>
    </rPh>
    <phoneticPr fontId="2"/>
  </si>
  <si>
    <t>※</t>
    <phoneticPr fontId="2"/>
  </si>
  <si>
    <t>「※」がついている金額は消費税を含んでいます。</t>
    <rPh sb="9" eb="11">
      <t>キンガク</t>
    </rPh>
    <rPh sb="12" eb="15">
      <t>ショウヒゼイ</t>
    </rPh>
    <rPh sb="16" eb="17">
      <t>フク</t>
    </rPh>
    <phoneticPr fontId="2"/>
  </si>
  <si>
    <t>合　　計</t>
    <rPh sb="0" eb="1">
      <t>ゴウ</t>
    </rPh>
    <rPh sb="3" eb="4">
      <t>ケイ</t>
    </rPh>
    <phoneticPr fontId="2"/>
  </si>
  <si>
    <t>件名：メゾンドール・ナカノ506号室　賃貸初期費用として</t>
    <rPh sb="0" eb="2">
      <t>ケンメイ</t>
    </rPh>
    <rPh sb="1" eb="2">
      <t>メイ</t>
    </rPh>
    <rPh sb="16" eb="18">
      <t>ゴウシツ</t>
    </rPh>
    <rPh sb="19" eb="21">
      <t>チンタイ</t>
    </rPh>
    <rPh sb="21" eb="25">
      <t>ショキヒヨウ</t>
    </rPh>
    <phoneticPr fontId="2"/>
  </si>
  <si>
    <t>住信SBIネット銀行　法人第一支店　（普通）1408271　　カ）レボ
※振込手数料はお客様ご負担にてお願い致します。</t>
    <rPh sb="37" eb="39">
      <t>フリコ</t>
    </rPh>
    <rPh sb="39" eb="42">
      <t>テスウリョウ</t>
    </rPh>
    <rPh sb="44" eb="46">
      <t>キャクサマ</t>
    </rPh>
    <rPh sb="47" eb="49">
      <t>フタン</t>
    </rPh>
    <rPh sb="52" eb="53">
      <t>ネガ</t>
    </rPh>
    <rPh sb="54" eb="55">
      <t>イタ</t>
    </rPh>
    <phoneticPr fontId="2"/>
  </si>
  <si>
    <t>※課税取引10％対象</t>
    <rPh sb="1" eb="3">
      <t>カゼイ</t>
    </rPh>
    <rPh sb="3" eb="5">
      <t>トリヒキ</t>
    </rPh>
    <rPh sb="8" eb="10">
      <t>タイショウ</t>
    </rPh>
    <phoneticPr fontId="2"/>
  </si>
  <si>
    <t>内消費税</t>
    <rPh sb="0" eb="1">
      <t>ウチ</t>
    </rPh>
    <rPh sb="1" eb="4">
      <t>ショウヒゼイ</t>
    </rPh>
    <phoneticPr fontId="2"/>
  </si>
  <si>
    <t>〇〇　御中</t>
    <rPh sb="3" eb="5">
      <t>オンチュウ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</si>
</sst>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#&quot;円&quot;"/>
    <numFmt numFmtId="177" formatCode="&quot;¥&quot;#,##0_);[Red]\(&quot;¥&quot;#,##0\)"/>
    <numFmt numFmtId="178" formatCode="0_);[Red]\(0\)"/>
    <numFmt numFmtId="179" formatCode="[$¥-411]#,##0;[$¥-411]#,##0"/>
  </numFmts>
  <fonts count="19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1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20"/>
      <color theme="1"/>
      <name val="HGPｺﾞｼｯｸM"/>
      <family val="3"/>
      <charset val="128"/>
    </font>
    <font>
      <b/>
      <sz val="20"/>
      <color theme="1"/>
      <name val="游ゴシック"/>
      <family val="3"/>
      <charset val="128"/>
      <scheme val="minor"/>
    </font>
    <font>
      <sz val="11"/>
      <color theme="1"/>
      <name val="Segoe UI Symbol"/>
      <family val="3"/>
    </font>
    <font>
      <sz val="8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u/>
      <sz val="14"/>
      <color theme="1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3" fillId="0" borderId="0" xfId="0" applyFont="1">
      <alignment vertical="center"/>
    </xf>
    <xf numFmtId="176" fontId="3" fillId="0" borderId="0" xfId="1" applyNumberFormat="1" applyFont="1">
      <alignment vertical="center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 wrapText="1"/>
    </xf>
    <xf numFmtId="0" fontId="5" fillId="0" borderId="0" xfId="0" applyFont="1">
      <alignment vertical="center"/>
    </xf>
    <xf numFmtId="0" fontId="5" fillId="0" borderId="0" xfId="0" applyFont="1" applyAlignment="1"/>
    <xf numFmtId="176" fontId="5" fillId="0" borderId="0" xfId="1" applyNumberFormat="1" applyFont="1">
      <alignment vertical="center"/>
    </xf>
    <xf numFmtId="0" fontId="5" fillId="0" borderId="0" xfId="0" applyFont="1" applyAlignment="1">
      <alignment horizontal="center" vertical="center"/>
    </xf>
    <xf numFmtId="177" fontId="5" fillId="0" borderId="0" xfId="0" applyNumberFormat="1" applyFont="1" applyAlignment="1">
      <alignment horizontal="center" vertical="center"/>
    </xf>
    <xf numFmtId="176" fontId="5" fillId="0" borderId="0" xfId="1" applyNumberFormat="1" applyFont="1" applyBorder="1">
      <alignment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/>
    </xf>
    <xf numFmtId="14" fontId="3" fillId="0" borderId="0" xfId="0" applyNumberFormat="1" applyFont="1" applyAlignment="1">
      <alignment horizontal="left" vertical="top"/>
    </xf>
    <xf numFmtId="0" fontId="8" fillId="0" borderId="0" xfId="0" applyFont="1">
      <alignment vertical="center"/>
    </xf>
    <xf numFmtId="0" fontId="8" fillId="0" borderId="0" xfId="0" applyFont="1" applyAlignment="1">
      <alignment vertical="top" wrapText="1"/>
    </xf>
    <xf numFmtId="0" fontId="9" fillId="0" borderId="0" xfId="0" applyFont="1">
      <alignment vertical="center"/>
    </xf>
    <xf numFmtId="0" fontId="9" fillId="0" borderId="0" xfId="0" applyFont="1" applyAlignment="1"/>
    <xf numFmtId="0" fontId="9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0" fontId="10" fillId="0" borderId="0" xfId="0" applyFont="1">
      <alignment vertical="center"/>
    </xf>
    <xf numFmtId="0" fontId="8" fillId="0" borderId="3" xfId="0" applyFont="1" applyBorder="1">
      <alignment vertical="center"/>
    </xf>
    <xf numFmtId="0" fontId="8" fillId="0" borderId="5" xfId="0" applyFont="1" applyBorder="1">
      <alignment vertical="center"/>
    </xf>
    <xf numFmtId="0" fontId="8" fillId="0" borderId="6" xfId="0" applyFont="1" applyBorder="1">
      <alignment vertical="center"/>
    </xf>
    <xf numFmtId="0" fontId="8" fillId="0" borderId="11" xfId="0" applyFont="1" applyBorder="1">
      <alignment vertical="center"/>
    </xf>
    <xf numFmtId="0" fontId="5" fillId="0" borderId="2" xfId="0" applyFont="1" applyBorder="1">
      <alignment vertical="center"/>
    </xf>
    <xf numFmtId="0" fontId="8" fillId="0" borderId="13" xfId="0" applyFont="1" applyBorder="1">
      <alignment vertical="center"/>
    </xf>
    <xf numFmtId="0" fontId="8" fillId="0" borderId="14" xfId="0" applyFont="1" applyBorder="1">
      <alignment vertical="center"/>
    </xf>
    <xf numFmtId="0" fontId="15" fillId="0" borderId="0" xfId="0" applyFont="1">
      <alignment vertical="center"/>
    </xf>
    <xf numFmtId="177" fontId="4" fillId="0" borderId="0" xfId="0" applyNumberFormat="1" applyFont="1">
      <alignment vertical="center"/>
    </xf>
    <xf numFmtId="177" fontId="5" fillId="0" borderId="0" xfId="0" applyNumberFormat="1" applyFont="1" applyAlignment="1">
      <alignment horizontal="center"/>
    </xf>
    <xf numFmtId="38" fontId="5" fillId="0" borderId="0" xfId="1" applyFont="1" applyAlignment="1">
      <alignment horizontal="right"/>
    </xf>
    <xf numFmtId="177" fontId="5" fillId="0" borderId="0" xfId="0" applyNumberFormat="1" applyFont="1" applyAlignment="1">
      <alignment horizontal="right"/>
    </xf>
    <xf numFmtId="0" fontId="3" fillId="0" borderId="9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13" fillId="0" borderId="9" xfId="0" applyFont="1" applyBorder="1" applyAlignment="1">
      <alignment horizontal="left" vertical="top"/>
    </xf>
    <xf numFmtId="0" fontId="13" fillId="0" borderId="2" xfId="0" applyFont="1" applyBorder="1" applyAlignment="1">
      <alignment horizontal="left" vertical="top"/>
    </xf>
    <xf numFmtId="0" fontId="13" fillId="0" borderId="6" xfId="0" applyFont="1" applyBorder="1" applyAlignment="1">
      <alignment horizontal="left" vertical="top"/>
    </xf>
    <xf numFmtId="0" fontId="13" fillId="0" borderId="11" xfId="0" applyFont="1" applyBorder="1" applyAlignment="1">
      <alignment horizontal="left" vertical="top"/>
    </xf>
    <xf numFmtId="0" fontId="13" fillId="0" borderId="0" xfId="0" applyFont="1" applyAlignment="1">
      <alignment horizontal="left" vertical="top"/>
    </xf>
    <xf numFmtId="0" fontId="13" fillId="0" borderId="3" xfId="0" applyFont="1" applyBorder="1" applyAlignment="1">
      <alignment horizontal="left" vertical="top"/>
    </xf>
    <xf numFmtId="0" fontId="13" fillId="0" borderId="8" xfId="0" applyFont="1" applyBorder="1" applyAlignment="1">
      <alignment horizontal="left" vertical="top"/>
    </xf>
    <xf numFmtId="0" fontId="13" fillId="0" borderId="7" xfId="0" applyFont="1" applyBorder="1" applyAlignment="1">
      <alignment horizontal="left" vertical="top"/>
    </xf>
    <xf numFmtId="0" fontId="13" fillId="0" borderId="13" xfId="0" applyFont="1" applyBorder="1" applyAlignment="1">
      <alignment horizontal="left" vertical="top"/>
    </xf>
    <xf numFmtId="179" fontId="7" fillId="0" borderId="1" xfId="1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38" fontId="4" fillId="0" borderId="2" xfId="1" applyFont="1" applyBorder="1" applyAlignment="1">
      <alignment horizontal="right" vertical="center"/>
    </xf>
    <xf numFmtId="38" fontId="4" fillId="0" borderId="4" xfId="1" applyFont="1" applyBorder="1" applyAlignment="1">
      <alignment horizontal="right" vertical="center"/>
    </xf>
    <xf numFmtId="38" fontId="4" fillId="0" borderId="12" xfId="1" applyFont="1" applyBorder="1" applyAlignment="1">
      <alignment horizontal="right" vertical="center"/>
    </xf>
    <xf numFmtId="179" fontId="4" fillId="0" borderId="7" xfId="1" applyNumberFormat="1" applyFont="1" applyBorder="1" applyAlignment="1">
      <alignment horizontal="right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176" fontId="3" fillId="0" borderId="9" xfId="1" applyNumberFormat="1" applyFont="1" applyBorder="1" applyAlignment="1">
      <alignment horizontal="left" vertical="center"/>
    </xf>
    <xf numFmtId="176" fontId="3" fillId="0" borderId="2" xfId="1" applyNumberFormat="1" applyFont="1" applyBorder="1" applyAlignment="1">
      <alignment horizontal="left" vertical="center"/>
    </xf>
    <xf numFmtId="176" fontId="3" fillId="0" borderId="6" xfId="1" applyNumberFormat="1" applyFont="1" applyBorder="1" applyAlignment="1">
      <alignment horizontal="left" vertical="center"/>
    </xf>
    <xf numFmtId="176" fontId="3" fillId="0" borderId="10" xfId="1" applyNumberFormat="1" applyFont="1" applyBorder="1" applyAlignment="1">
      <alignment horizontal="left" vertical="center"/>
    </xf>
    <xf numFmtId="176" fontId="3" fillId="0" borderId="4" xfId="1" applyNumberFormat="1" applyFont="1" applyBorder="1" applyAlignment="1">
      <alignment horizontal="left" vertical="center"/>
    </xf>
    <xf numFmtId="176" fontId="3" fillId="0" borderId="5" xfId="1" applyNumberFormat="1" applyFont="1" applyBorder="1" applyAlignment="1">
      <alignment horizontal="left" vertical="center"/>
    </xf>
    <xf numFmtId="176" fontId="3" fillId="0" borderId="15" xfId="1" applyNumberFormat="1" applyFont="1" applyBorder="1" applyAlignment="1">
      <alignment horizontal="left" vertical="center"/>
    </xf>
    <xf numFmtId="176" fontId="3" fillId="0" borderId="12" xfId="1" applyNumberFormat="1" applyFont="1" applyBorder="1" applyAlignment="1">
      <alignment horizontal="left" vertical="center"/>
    </xf>
    <xf numFmtId="176" fontId="3" fillId="0" borderId="14" xfId="1" applyNumberFormat="1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178" fontId="3" fillId="0" borderId="0" xfId="0" applyNumberFormat="1" applyFont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176" fontId="15" fillId="2" borderId="1" xfId="1" applyNumberFormat="1" applyFont="1" applyFill="1" applyBorder="1" applyAlignment="1">
      <alignment horizontal="center" vertical="center"/>
    </xf>
    <xf numFmtId="177" fontId="15" fillId="2" borderId="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176" fontId="14" fillId="0" borderId="7" xfId="1" applyNumberFormat="1" applyFont="1" applyBorder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448235</xdr:colOff>
      <xdr:row>2</xdr:row>
      <xdr:rowOff>31230</xdr:rowOff>
    </xdr:from>
    <xdr:to>
      <xdr:col>5</xdr:col>
      <xdr:colOff>1210236</xdr:colOff>
      <xdr:row>3</xdr:row>
      <xdr:rowOff>78230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68129FC3-605B-47D3-B9E9-342B577F44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47029" y="557906"/>
          <a:ext cx="762001" cy="282324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4EF009-5EB4-4777-AB25-F75F98F3F7B5}">
  <sheetPr>
    <pageSetUpPr fitToPage="1"/>
  </sheetPr>
  <dimension ref="A1:L59"/>
  <sheetViews>
    <sheetView tabSelected="1" topLeftCell="A7" zoomScale="85" zoomScaleNormal="85" workbookViewId="0">
      <selection activeCell="K35" sqref="K35"/>
    </sheetView>
  </sheetViews>
  <sheetFormatPr defaultColWidth="9" defaultRowHeight="18.75"/>
  <cols>
    <col min="1" max="4" width="11.625" style="1" customWidth="1"/>
    <col min="5" max="5" width="3.375" style="1" customWidth="1"/>
    <col min="6" max="7" width="16.375" style="1" customWidth="1"/>
    <col min="8" max="8" width="13.625" style="1" customWidth="1"/>
    <col min="9" max="9" width="3.125" style="17" customWidth="1"/>
    <col min="10" max="16384" width="9" style="17"/>
  </cols>
  <sheetData>
    <row r="1" spans="1:12" s="22" customFormat="1" ht="25.5" customHeight="1">
      <c r="A1" s="81" t="s">
        <v>6</v>
      </c>
      <c r="B1" s="81"/>
      <c r="C1" s="81"/>
      <c r="D1" s="81"/>
      <c r="E1" s="81"/>
      <c r="F1" s="81"/>
      <c r="G1" s="81"/>
      <c r="H1" s="81"/>
    </row>
    <row r="2" spans="1:12" ht="15.75" customHeight="1">
      <c r="G2" s="5"/>
      <c r="H2" s="5"/>
      <c r="L2" s="18"/>
    </row>
    <row r="3" spans="1:12" s="19" customFormat="1" ht="18.75" customHeight="1">
      <c r="A3" s="53" t="s">
        <v>31</v>
      </c>
      <c r="B3" s="53"/>
      <c r="C3" s="53"/>
      <c r="D3" s="7"/>
      <c r="E3" s="7"/>
      <c r="F3" s="7"/>
      <c r="G3" s="82" t="s">
        <v>0</v>
      </c>
      <c r="H3" s="82"/>
    </row>
    <row r="4" spans="1:12" s="19" customFormat="1" ht="18.75" customHeight="1">
      <c r="A4" s="7"/>
      <c r="B4" s="7"/>
      <c r="C4" s="7"/>
      <c r="D4" s="7"/>
      <c r="E4" s="7"/>
      <c r="F4" s="7"/>
      <c r="G4" s="82" t="s">
        <v>1</v>
      </c>
      <c r="H4" s="82"/>
    </row>
    <row r="5" spans="1:12" s="19" customFormat="1" ht="6.75" customHeight="1">
      <c r="A5" s="7"/>
      <c r="B5" s="7"/>
      <c r="C5" s="7"/>
      <c r="D5" s="7"/>
      <c r="E5" s="7"/>
      <c r="F5" s="7"/>
      <c r="G5" s="14"/>
      <c r="H5" s="14"/>
    </row>
    <row r="6" spans="1:12" s="20" customFormat="1" ht="18.75" customHeight="1">
      <c r="A6" s="8"/>
      <c r="B6" s="8"/>
      <c r="C6" s="8"/>
      <c r="D6" s="8"/>
      <c r="E6" s="8"/>
      <c r="F6" s="8"/>
      <c r="G6" s="15" t="s">
        <v>2</v>
      </c>
      <c r="H6" s="6"/>
    </row>
    <row r="7" spans="1:12" s="21" customFormat="1" ht="18.75" customHeight="1">
      <c r="A7" s="13"/>
      <c r="B7" s="13"/>
      <c r="C7" s="13"/>
      <c r="D7" s="13"/>
      <c r="E7" s="13"/>
      <c r="F7" s="13"/>
      <c r="G7" s="83" t="s">
        <v>8</v>
      </c>
      <c r="H7" s="83"/>
    </row>
    <row r="8" spans="1:12" s="21" customFormat="1" ht="18.75" customHeight="1">
      <c r="A8" s="13"/>
      <c r="B8" s="13"/>
      <c r="C8" s="13"/>
      <c r="D8" s="13"/>
      <c r="E8" s="13"/>
      <c r="F8" s="13"/>
      <c r="G8" s="83" t="s">
        <v>7</v>
      </c>
      <c r="H8" s="83"/>
    </row>
    <row r="9" spans="1:12" s="21" customFormat="1" ht="18.75" customHeight="1">
      <c r="A9" s="13"/>
      <c r="B9" s="13"/>
      <c r="C9" s="13"/>
      <c r="D9" s="13"/>
      <c r="E9" s="13"/>
      <c r="F9" s="13"/>
      <c r="G9" s="4" t="s">
        <v>9</v>
      </c>
      <c r="H9" s="4"/>
    </row>
    <row r="10" spans="1:12" s="19" customFormat="1" ht="18.75" customHeight="1">
      <c r="A10" s="7"/>
      <c r="B10" s="7"/>
      <c r="C10" s="7"/>
      <c r="D10" s="7"/>
      <c r="E10" s="7"/>
      <c r="F10" s="7"/>
      <c r="G10" s="1" t="s">
        <v>10</v>
      </c>
      <c r="H10" s="3"/>
    </row>
    <row r="11" spans="1:12" s="19" customFormat="1" ht="6.75" customHeight="1">
      <c r="A11" s="7"/>
      <c r="B11" s="7"/>
      <c r="C11" s="7"/>
      <c r="D11" s="7"/>
      <c r="E11" s="7"/>
      <c r="F11" s="7"/>
      <c r="G11" s="14"/>
      <c r="H11" s="14"/>
    </row>
    <row r="12" spans="1:12" s="19" customFormat="1" ht="18.75" customHeight="1">
      <c r="A12" s="7"/>
      <c r="B12" s="7"/>
      <c r="C12" s="7"/>
      <c r="D12" s="7"/>
      <c r="E12" s="7"/>
      <c r="F12" s="7"/>
      <c r="G12" s="14" t="s">
        <v>11</v>
      </c>
      <c r="H12" s="16">
        <f ca="1">TODAY()</f>
        <v>45243</v>
      </c>
    </row>
    <row r="13" spans="1:12" s="19" customFormat="1" ht="18.75" customHeight="1">
      <c r="A13" s="7"/>
      <c r="B13" s="7"/>
      <c r="C13" s="7"/>
      <c r="D13" s="7"/>
      <c r="E13" s="7"/>
      <c r="F13" s="7"/>
      <c r="G13" s="14"/>
      <c r="H13" s="16"/>
    </row>
    <row r="14" spans="1:12" ht="27.75" customHeight="1">
      <c r="A14" s="76" t="s">
        <v>12</v>
      </c>
      <c r="B14" s="76"/>
      <c r="C14" s="51">
        <f>G32</f>
        <v>188394</v>
      </c>
      <c r="D14" s="51"/>
      <c r="E14" s="32"/>
      <c r="F14" s="32"/>
    </row>
    <row r="15" spans="1:12" ht="24" customHeight="1">
      <c r="A15" s="52" t="s">
        <v>27</v>
      </c>
      <c r="B15" s="52"/>
      <c r="C15" s="52"/>
      <c r="D15" s="52"/>
      <c r="E15" s="52"/>
      <c r="F15" s="52"/>
      <c r="G15" s="52"/>
      <c r="H15" s="52"/>
    </row>
    <row r="16" spans="1:12">
      <c r="C16" s="2"/>
      <c r="D16" s="2"/>
      <c r="G16" s="84" t="s">
        <v>25</v>
      </c>
      <c r="H16" s="84"/>
      <c r="I16" s="84"/>
    </row>
    <row r="17" spans="1:10" ht="18.75" customHeight="1">
      <c r="A17" s="78" t="s">
        <v>15</v>
      </c>
      <c r="B17" s="78"/>
      <c r="C17" s="79" t="s">
        <v>16</v>
      </c>
      <c r="D17" s="79"/>
      <c r="E17" s="79"/>
      <c r="F17" s="79"/>
      <c r="G17" s="80" t="s">
        <v>17</v>
      </c>
      <c r="H17" s="80"/>
      <c r="I17" s="80"/>
    </row>
    <row r="18" spans="1:10" ht="18.75" customHeight="1">
      <c r="A18" s="70" t="s">
        <v>13</v>
      </c>
      <c r="B18" s="71"/>
      <c r="C18" s="61" t="s">
        <v>22</v>
      </c>
      <c r="D18" s="62"/>
      <c r="E18" s="62"/>
      <c r="F18" s="63"/>
      <c r="G18" s="55">
        <v>29334</v>
      </c>
      <c r="H18" s="55"/>
      <c r="I18" s="26"/>
    </row>
    <row r="19" spans="1:10" ht="18.75" customHeight="1">
      <c r="A19" s="70" t="s">
        <v>13</v>
      </c>
      <c r="B19" s="71"/>
      <c r="C19" s="61" t="s">
        <v>23</v>
      </c>
      <c r="D19" s="62"/>
      <c r="E19" s="62"/>
      <c r="F19" s="63"/>
      <c r="G19" s="54">
        <v>55000</v>
      </c>
      <c r="H19" s="54"/>
      <c r="I19" s="26"/>
    </row>
    <row r="20" spans="1:10" ht="18.75" customHeight="1">
      <c r="A20" s="70" t="s">
        <v>18</v>
      </c>
      <c r="B20" s="71"/>
      <c r="C20" s="61" t="s">
        <v>22</v>
      </c>
      <c r="D20" s="62"/>
      <c r="E20" s="62"/>
      <c r="F20" s="63"/>
      <c r="G20" s="54">
        <v>1600</v>
      </c>
      <c r="H20" s="54"/>
      <c r="I20" s="26"/>
    </row>
    <row r="21" spans="1:10" ht="18.75" customHeight="1">
      <c r="A21" s="70" t="s">
        <v>18</v>
      </c>
      <c r="B21" s="71"/>
      <c r="C21" s="61" t="s">
        <v>23</v>
      </c>
      <c r="D21" s="62"/>
      <c r="E21" s="62"/>
      <c r="F21" s="63"/>
      <c r="G21" s="54">
        <v>3000</v>
      </c>
      <c r="H21" s="54"/>
      <c r="I21" s="25"/>
    </row>
    <row r="22" spans="1:10" ht="18.75" customHeight="1">
      <c r="A22" s="72" t="s">
        <v>14</v>
      </c>
      <c r="B22" s="73"/>
      <c r="C22" s="61" t="s">
        <v>22</v>
      </c>
      <c r="D22" s="62"/>
      <c r="E22" s="62"/>
      <c r="F22" s="63"/>
      <c r="G22" s="54">
        <v>160</v>
      </c>
      <c r="H22" s="54"/>
      <c r="I22" s="25"/>
    </row>
    <row r="23" spans="1:10" ht="18.75" customHeight="1">
      <c r="A23" s="72" t="s">
        <v>14</v>
      </c>
      <c r="B23" s="73"/>
      <c r="C23" s="61" t="s">
        <v>23</v>
      </c>
      <c r="D23" s="62"/>
      <c r="E23" s="62"/>
      <c r="F23" s="63"/>
      <c r="G23" s="54">
        <v>300</v>
      </c>
      <c r="H23" s="54"/>
      <c r="I23" s="24"/>
    </row>
    <row r="24" spans="1:10" ht="18.75" customHeight="1">
      <c r="A24" s="72" t="s">
        <v>19</v>
      </c>
      <c r="B24" s="73"/>
      <c r="C24" s="64"/>
      <c r="D24" s="65"/>
      <c r="E24" s="65"/>
      <c r="F24" s="66"/>
      <c r="G24" s="54">
        <v>22000</v>
      </c>
      <c r="H24" s="54"/>
      <c r="I24" s="26" t="s">
        <v>24</v>
      </c>
    </row>
    <row r="25" spans="1:10" ht="18.75" customHeight="1">
      <c r="A25" s="72" t="s">
        <v>20</v>
      </c>
      <c r="B25" s="73"/>
      <c r="C25" s="64"/>
      <c r="D25" s="65"/>
      <c r="E25" s="65"/>
      <c r="F25" s="66"/>
      <c r="G25" s="54">
        <v>16500</v>
      </c>
      <c r="H25" s="54"/>
      <c r="I25" s="26" t="s">
        <v>24</v>
      </c>
    </row>
    <row r="26" spans="1:10" ht="18.75" customHeight="1">
      <c r="A26" s="70" t="s">
        <v>21</v>
      </c>
      <c r="B26" s="71"/>
      <c r="C26" s="61"/>
      <c r="D26" s="62"/>
      <c r="E26" s="62"/>
      <c r="F26" s="63"/>
      <c r="G26" s="54">
        <v>60500</v>
      </c>
      <c r="H26" s="54"/>
      <c r="I26" s="26" t="s">
        <v>24</v>
      </c>
    </row>
    <row r="27" spans="1:10" ht="18.75" customHeight="1">
      <c r="A27" s="70"/>
      <c r="B27" s="71"/>
      <c r="C27" s="61"/>
      <c r="D27" s="62"/>
      <c r="E27" s="62"/>
      <c r="F27" s="63"/>
      <c r="G27" s="54"/>
      <c r="H27" s="54"/>
      <c r="I27" s="26"/>
    </row>
    <row r="28" spans="1:10" ht="18.75" customHeight="1">
      <c r="A28" s="72"/>
      <c r="B28" s="73"/>
      <c r="C28" s="64"/>
      <c r="D28" s="65"/>
      <c r="E28" s="65"/>
      <c r="F28" s="66"/>
      <c r="G28" s="54"/>
      <c r="H28" s="54"/>
      <c r="I28" s="26"/>
    </row>
    <row r="29" spans="1:10" ht="18.75" customHeight="1">
      <c r="A29" s="72"/>
      <c r="B29" s="73"/>
      <c r="C29" s="64"/>
      <c r="D29" s="65"/>
      <c r="E29" s="65"/>
      <c r="F29" s="66"/>
      <c r="G29" s="54"/>
      <c r="H29" s="54"/>
      <c r="I29" s="25"/>
    </row>
    <row r="30" spans="1:10" ht="18.75" customHeight="1">
      <c r="A30" s="70"/>
      <c r="B30" s="71"/>
      <c r="C30" s="61"/>
      <c r="D30" s="62"/>
      <c r="E30" s="62"/>
      <c r="F30" s="63"/>
      <c r="G30" s="55"/>
      <c r="H30" s="55"/>
      <c r="I30" s="25"/>
      <c r="J30" s="27"/>
    </row>
    <row r="31" spans="1:10" ht="18.75" customHeight="1" thickBot="1">
      <c r="A31" s="74"/>
      <c r="B31" s="75"/>
      <c r="C31" s="67"/>
      <c r="D31" s="68"/>
      <c r="E31" s="68"/>
      <c r="F31" s="69"/>
      <c r="G31" s="56"/>
      <c r="H31" s="56"/>
      <c r="I31" s="30"/>
      <c r="J31" s="27"/>
    </row>
    <row r="32" spans="1:10" ht="23.25" customHeight="1" thickTop="1">
      <c r="A32" s="58" t="s">
        <v>26</v>
      </c>
      <c r="B32" s="59"/>
      <c r="C32" s="59"/>
      <c r="D32" s="59"/>
      <c r="E32" s="59"/>
      <c r="F32" s="60"/>
      <c r="G32" s="57">
        <f>SUM(G18:H31)</f>
        <v>188394</v>
      </c>
      <c r="H32" s="57"/>
      <c r="I32" s="29"/>
      <c r="J32" s="27"/>
    </row>
    <row r="33" spans="1:9" s="20" customFormat="1" ht="21" customHeight="1">
      <c r="A33" s="28"/>
      <c r="B33" s="28"/>
      <c r="C33" s="9"/>
      <c r="D33" s="12"/>
      <c r="E33" s="10"/>
      <c r="F33" s="11"/>
      <c r="G33" s="33" t="s">
        <v>29</v>
      </c>
      <c r="H33" s="34">
        <f>SUMIF(I18:I31,"※",G18:H31)</f>
        <v>99000</v>
      </c>
      <c r="I33" s="20" t="s">
        <v>3</v>
      </c>
    </row>
    <row r="34" spans="1:9" s="20" customFormat="1" ht="21" customHeight="1">
      <c r="A34" s="7"/>
      <c r="B34" s="7"/>
      <c r="C34" s="9"/>
      <c r="D34" s="12"/>
      <c r="E34" s="10"/>
      <c r="F34" s="11"/>
      <c r="G34" s="35" t="s">
        <v>30</v>
      </c>
      <c r="H34" s="34">
        <f>ROUNDDOWN(H33 - ($H$33 / (1 + 0.1)),0)</f>
        <v>9000</v>
      </c>
      <c r="I34" s="20" t="s">
        <v>3</v>
      </c>
    </row>
    <row r="35" spans="1:9" s="19" customFormat="1" ht="21" customHeight="1">
      <c r="A35" s="31" t="s">
        <v>4</v>
      </c>
      <c r="B35" s="1"/>
      <c r="C35" s="1"/>
      <c r="D35" s="1"/>
      <c r="E35" s="1"/>
      <c r="F35" s="1"/>
      <c r="G35" s="1"/>
      <c r="H35" s="1"/>
    </row>
    <row r="36" spans="1:9" s="19" customFormat="1" ht="21" customHeight="1">
      <c r="A36" s="36" t="s">
        <v>28</v>
      </c>
      <c r="B36" s="37"/>
      <c r="C36" s="37"/>
      <c r="D36" s="37"/>
      <c r="E36" s="37"/>
      <c r="F36" s="37"/>
      <c r="G36" s="37"/>
      <c r="H36" s="37"/>
      <c r="I36" s="38"/>
    </row>
    <row r="37" spans="1:9" s="19" customFormat="1" ht="21" customHeight="1">
      <c r="A37" s="39"/>
      <c r="B37" s="40"/>
      <c r="C37" s="40"/>
      <c r="D37" s="40"/>
      <c r="E37" s="40"/>
      <c r="F37" s="40"/>
      <c r="G37" s="40"/>
      <c r="H37" s="40"/>
      <c r="I37" s="41"/>
    </row>
    <row r="38" spans="1:9" s="19" customFormat="1" ht="21" customHeight="1">
      <c r="A38" s="1"/>
      <c r="B38" s="1"/>
      <c r="C38" s="1"/>
      <c r="D38" s="1"/>
      <c r="E38" s="1"/>
      <c r="F38" s="1"/>
      <c r="G38" s="1"/>
      <c r="H38" s="1"/>
    </row>
    <row r="39" spans="1:9" s="19" customFormat="1" ht="21" customHeight="1">
      <c r="A39" s="31" t="s">
        <v>5</v>
      </c>
      <c r="B39" s="1"/>
      <c r="C39" s="1"/>
      <c r="D39" s="1"/>
      <c r="E39" s="1"/>
      <c r="F39" s="1"/>
      <c r="G39" s="1"/>
      <c r="H39" s="1"/>
    </row>
    <row r="40" spans="1:9" s="19" customFormat="1" ht="21" customHeight="1">
      <c r="A40" s="42"/>
      <c r="B40" s="43"/>
      <c r="C40" s="43"/>
      <c r="D40" s="43"/>
      <c r="E40" s="43"/>
      <c r="F40" s="43"/>
      <c r="G40" s="43"/>
      <c r="H40" s="43"/>
      <c r="I40" s="44"/>
    </row>
    <row r="41" spans="1:9" s="19" customFormat="1" ht="21" customHeight="1">
      <c r="A41" s="45"/>
      <c r="B41" s="46"/>
      <c r="C41" s="46"/>
      <c r="D41" s="46"/>
      <c r="E41" s="46"/>
      <c r="F41" s="46"/>
      <c r="G41" s="46"/>
      <c r="H41" s="46"/>
      <c r="I41" s="47"/>
    </row>
    <row r="42" spans="1:9" s="19" customFormat="1" ht="19.5" customHeight="1">
      <c r="A42" s="45"/>
      <c r="B42" s="46"/>
      <c r="C42" s="46"/>
      <c r="D42" s="46"/>
      <c r="E42" s="46"/>
      <c r="F42" s="46"/>
      <c r="G42" s="46"/>
      <c r="H42" s="46"/>
      <c r="I42" s="47"/>
    </row>
    <row r="43" spans="1:9" s="19" customFormat="1" ht="13.5" customHeight="1">
      <c r="A43" s="45"/>
      <c r="B43" s="46"/>
      <c r="C43" s="46"/>
      <c r="D43" s="46"/>
      <c r="E43" s="46"/>
      <c r="F43" s="46"/>
      <c r="G43" s="46"/>
      <c r="H43" s="46"/>
      <c r="I43" s="47"/>
    </row>
    <row r="44" spans="1:9" s="19" customFormat="1" ht="13.5" customHeight="1">
      <c r="A44" s="45"/>
      <c r="B44" s="46"/>
      <c r="C44" s="46"/>
      <c r="D44" s="46"/>
      <c r="E44" s="46"/>
      <c r="F44" s="46"/>
      <c r="G44" s="46"/>
      <c r="H44" s="46"/>
      <c r="I44" s="47"/>
    </row>
    <row r="45" spans="1:9" s="19" customFormat="1" ht="21" customHeight="1">
      <c r="A45" s="45"/>
      <c r="B45" s="46"/>
      <c r="C45" s="46"/>
      <c r="D45" s="46"/>
      <c r="E45" s="46"/>
      <c r="F45" s="46"/>
      <c r="G45" s="46"/>
      <c r="H45" s="46"/>
      <c r="I45" s="47"/>
    </row>
    <row r="46" spans="1:9" s="19" customFormat="1" ht="18.75" customHeight="1">
      <c r="A46" s="45"/>
      <c r="B46" s="46"/>
      <c r="C46" s="46"/>
      <c r="D46" s="46"/>
      <c r="E46" s="46"/>
      <c r="F46" s="46"/>
      <c r="G46" s="46"/>
      <c r="H46" s="46"/>
      <c r="I46" s="47"/>
    </row>
    <row r="47" spans="1:9" ht="18.75" customHeight="1">
      <c r="A47" s="48"/>
      <c r="B47" s="49"/>
      <c r="C47" s="49"/>
      <c r="D47" s="49"/>
      <c r="E47" s="49"/>
      <c r="F47" s="49"/>
      <c r="G47" s="49"/>
      <c r="H47" s="49"/>
      <c r="I47" s="50"/>
    </row>
    <row r="48" spans="1:9" s="19" customFormat="1" ht="18.75" customHeight="1">
      <c r="A48" s="1"/>
      <c r="B48" s="1"/>
      <c r="C48" s="1"/>
      <c r="D48" s="1"/>
      <c r="E48" s="1"/>
      <c r="F48" s="1"/>
      <c r="G48" s="1"/>
      <c r="H48" s="1"/>
    </row>
    <row r="49" spans="1:8" s="19" customFormat="1">
      <c r="A49" s="77" t="str">
        <f>"1/1"</f>
        <v>1/1</v>
      </c>
      <c r="B49" s="77"/>
      <c r="C49" s="77"/>
      <c r="D49" s="77"/>
      <c r="E49" s="77"/>
      <c r="F49" s="77"/>
      <c r="G49" s="77"/>
      <c r="H49" s="77"/>
    </row>
    <row r="52" spans="1:8" s="23" customFormat="1" ht="15.75" customHeight="1">
      <c r="A52" s="1"/>
      <c r="B52" s="1"/>
      <c r="C52" s="1"/>
      <c r="D52" s="1"/>
      <c r="E52" s="1"/>
      <c r="F52" s="1"/>
      <c r="G52" s="1"/>
      <c r="H52" s="1"/>
    </row>
    <row r="53" spans="1:8" s="23" customFormat="1" ht="15.75" customHeight="1">
      <c r="A53" s="1"/>
      <c r="B53" s="1"/>
      <c r="C53" s="1"/>
      <c r="D53" s="1"/>
      <c r="E53" s="1"/>
      <c r="F53" s="1"/>
      <c r="G53" s="1"/>
      <c r="H53" s="1"/>
    </row>
    <row r="54" spans="1:8" s="23" customFormat="1" ht="15.75" customHeight="1">
      <c r="A54" s="1"/>
      <c r="B54" s="1"/>
      <c r="C54" s="1"/>
      <c r="D54" s="1"/>
      <c r="E54" s="1"/>
      <c r="F54" s="1"/>
      <c r="G54" s="1"/>
      <c r="H54" s="1"/>
    </row>
    <row r="55" spans="1:8" s="23" customFormat="1" ht="15.75" customHeight="1">
      <c r="A55" s="1"/>
      <c r="B55" s="1"/>
      <c r="C55" s="1"/>
      <c r="D55" s="1"/>
      <c r="E55" s="1"/>
      <c r="F55" s="1"/>
      <c r="G55" s="1"/>
      <c r="H55" s="1"/>
    </row>
    <row r="56" spans="1:8" s="23" customFormat="1" ht="15.75" customHeight="1">
      <c r="A56" s="1"/>
      <c r="B56" s="1"/>
      <c r="C56" s="1"/>
      <c r="D56" s="1"/>
      <c r="E56" s="1"/>
      <c r="F56" s="1"/>
      <c r="G56" s="1"/>
      <c r="H56" s="1"/>
    </row>
    <row r="57" spans="1:8" s="23" customFormat="1" ht="15.75" customHeight="1">
      <c r="A57" s="1"/>
      <c r="B57" s="1"/>
      <c r="C57" s="1"/>
      <c r="D57" s="1"/>
      <c r="E57" s="1"/>
      <c r="F57" s="1"/>
      <c r="G57" s="1"/>
      <c r="H57" s="1"/>
    </row>
    <row r="58" spans="1:8" s="23" customFormat="1" ht="15.75" customHeight="1">
      <c r="A58" s="1"/>
      <c r="B58" s="1"/>
      <c r="C58" s="1"/>
      <c r="D58" s="1"/>
      <c r="E58" s="1"/>
      <c r="F58" s="1"/>
      <c r="G58" s="1"/>
      <c r="H58" s="1"/>
    </row>
    <row r="59" spans="1:8" s="23" customFormat="1" ht="15.75" customHeight="1">
      <c r="A59" s="1"/>
      <c r="B59" s="1"/>
      <c r="C59" s="1"/>
      <c r="D59" s="1"/>
      <c r="E59" s="1"/>
      <c r="F59" s="1"/>
      <c r="G59" s="1"/>
      <c r="H59" s="1"/>
    </row>
  </sheetData>
  <mergeCells count="60">
    <mergeCell ref="A1:H1"/>
    <mergeCell ref="G3:H3"/>
    <mergeCell ref="G4:H4"/>
    <mergeCell ref="G7:H7"/>
    <mergeCell ref="G8:H8"/>
    <mergeCell ref="A14:B14"/>
    <mergeCell ref="A49:H49"/>
    <mergeCell ref="A17:B17"/>
    <mergeCell ref="C17:F17"/>
    <mergeCell ref="G17:I17"/>
    <mergeCell ref="A18:B18"/>
    <mergeCell ref="A19:B19"/>
    <mergeCell ref="G16:I16"/>
    <mergeCell ref="A20:B20"/>
    <mergeCell ref="A21:B21"/>
    <mergeCell ref="A22:B22"/>
    <mergeCell ref="A23:B23"/>
    <mergeCell ref="A24:B24"/>
    <mergeCell ref="A27:B27"/>
    <mergeCell ref="A28:B28"/>
    <mergeCell ref="A29:B29"/>
    <mergeCell ref="A30:B30"/>
    <mergeCell ref="A31:B31"/>
    <mergeCell ref="C23:F23"/>
    <mergeCell ref="C24:F24"/>
    <mergeCell ref="C25:F25"/>
    <mergeCell ref="C26:F26"/>
    <mergeCell ref="A26:B26"/>
    <mergeCell ref="A25:B25"/>
    <mergeCell ref="C18:F18"/>
    <mergeCell ref="C19:F19"/>
    <mergeCell ref="C20:F20"/>
    <mergeCell ref="C21:F21"/>
    <mergeCell ref="C22:F22"/>
    <mergeCell ref="G18:H18"/>
    <mergeCell ref="G19:H19"/>
    <mergeCell ref="G20:H20"/>
    <mergeCell ref="G21:H21"/>
    <mergeCell ref="G22:H22"/>
    <mergeCell ref="C27:F27"/>
    <mergeCell ref="C28:F28"/>
    <mergeCell ref="C29:F29"/>
    <mergeCell ref="C30:F30"/>
    <mergeCell ref="C31:F31"/>
    <mergeCell ref="A36:I37"/>
    <mergeCell ref="A40:I47"/>
    <mergeCell ref="C14:D14"/>
    <mergeCell ref="A15:H15"/>
    <mergeCell ref="A3:C3"/>
    <mergeCell ref="G29:H29"/>
    <mergeCell ref="G30:H30"/>
    <mergeCell ref="G31:H31"/>
    <mergeCell ref="G32:H32"/>
    <mergeCell ref="A32:F32"/>
    <mergeCell ref="G23:H23"/>
    <mergeCell ref="G24:H24"/>
    <mergeCell ref="G25:H25"/>
    <mergeCell ref="G26:H26"/>
    <mergeCell ref="G27:H27"/>
    <mergeCell ref="G28:H28"/>
  </mergeCells>
  <phoneticPr fontId="2"/>
  <printOptions horizontalCentered="1"/>
  <pageMargins left="0.19685039370078741" right="0.39370078740157483" top="0.74803149606299213" bottom="0.74803149606299213" header="0.31496062992125984" footer="0.31496062992125984"/>
  <pageSetup paperSize="9" scale="8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請求書 (2)</vt:lpstr>
      <vt:lpstr>'請求書 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厳育美</dc:creator>
  <cp:lastModifiedBy>育美 厳</cp:lastModifiedBy>
  <cp:lastPrinted>2023-11-13T02:40:38Z</cp:lastPrinted>
  <dcterms:created xsi:type="dcterms:W3CDTF">2021-11-22T00:59:35Z</dcterms:created>
  <dcterms:modified xsi:type="dcterms:W3CDTF">2023-11-13T02:58:47Z</dcterms:modified>
</cp:coreProperties>
</file>